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8475" activeTab="2"/>
  </bookViews>
  <sheets>
    <sheet name="Cuadro 1" sheetId="1" r:id="rId1"/>
    <sheet name="Cuado 2 y 3" sheetId="2" r:id="rId2"/>
    <sheet name="Cuadro 4 y 5" sheetId="3" r:id="rId3"/>
  </sheets>
  <calcPr calcId="145621"/>
</workbook>
</file>

<file path=xl/calcChain.xml><?xml version="1.0" encoding="utf-8"?>
<calcChain xmlns="http://schemas.openxmlformats.org/spreadsheetml/2006/main">
  <c r="J31" i="2" l="1"/>
  <c r="L31" i="2"/>
  <c r="N30" i="2"/>
  <c r="K30" i="2" s="1"/>
  <c r="N29" i="2"/>
  <c r="K29" i="2" s="1"/>
  <c r="N28" i="2"/>
  <c r="K28" i="2" s="1"/>
  <c r="N27" i="2"/>
  <c r="K27" i="2" s="1"/>
  <c r="N26" i="2"/>
  <c r="K26" i="2" s="1"/>
  <c r="N25" i="2"/>
  <c r="K25" i="2" s="1"/>
  <c r="N24" i="2"/>
  <c r="K24" i="2" s="1"/>
  <c r="N23" i="2"/>
  <c r="N31" i="2" s="1"/>
  <c r="N22" i="2"/>
  <c r="K22" i="2"/>
  <c r="M31" i="2" l="1"/>
  <c r="K31" i="2"/>
  <c r="K23" i="2"/>
</calcChain>
</file>

<file path=xl/sharedStrings.xml><?xml version="1.0" encoding="utf-8"?>
<sst xmlns="http://schemas.openxmlformats.org/spreadsheetml/2006/main" count="139" uniqueCount="114">
  <si>
    <t>ZMCM</t>
  </si>
  <si>
    <t>ZM Pachuca</t>
  </si>
  <si>
    <t>ZM Tulancingo</t>
  </si>
  <si>
    <t xml:space="preserve">ZM Tula </t>
  </si>
  <si>
    <t>ZM Toluca</t>
  </si>
  <si>
    <t>ZM Cuernavaca</t>
  </si>
  <si>
    <t>ZM Cuatla</t>
  </si>
  <si>
    <t>ZM Puebla - Tlaxcala</t>
  </si>
  <si>
    <t>ZM Tlaxcala</t>
  </si>
  <si>
    <t xml:space="preserve"> Agricultura, cría y explotación</t>
  </si>
  <si>
    <t>Minería</t>
  </si>
  <si>
    <t>Electricidad, agua y gas</t>
  </si>
  <si>
    <t>Construcción</t>
  </si>
  <si>
    <t>Industrias manufactureras</t>
  </si>
  <si>
    <t>Comercio al por mayor</t>
  </si>
  <si>
    <t>Comercio al por menor</t>
  </si>
  <si>
    <t>Transportes</t>
  </si>
  <si>
    <t>Información en medios masivos</t>
  </si>
  <si>
    <t>Servicios financieros y de seguro</t>
  </si>
  <si>
    <t>Servicios inmobiliarios y de alquiler</t>
  </si>
  <si>
    <t>Servicios profesionales, científicos y técnicos</t>
  </si>
  <si>
    <t>Apoyo a los negocios y manejo de desechos</t>
  </si>
  <si>
    <t>Servicios educativos</t>
  </si>
  <si>
    <t>Servicios de salud y de asistencia</t>
  </si>
  <si>
    <t>Servicios de esparcimiento</t>
  </si>
  <si>
    <t>Servicios de alojamiento y preparación de alimentos</t>
  </si>
  <si>
    <t>Otros servicios excepto gobierno</t>
  </si>
  <si>
    <t>Actividades de gobierno y organizaciones</t>
  </si>
  <si>
    <t>Migrantes</t>
  </si>
  <si>
    <t>Cuadro 4. Porcentaje de migrantes en las Zonas Metropolitanos en la Región Centro de México  por sector de actividad</t>
  </si>
  <si>
    <t>Cuadro 5: Factores que inciden el desplazamiento laboral cotidianos en la Zonas Metropolitanas de la Región Centro de México. 2010</t>
  </si>
  <si>
    <t>Migrante(1)</t>
  </si>
  <si>
    <t>Jefe(1)</t>
  </si>
  <si>
    <t>Sexo(1)</t>
  </si>
  <si>
    <t>Edad</t>
  </si>
  <si>
    <t>Escolaridad</t>
  </si>
  <si>
    <t>Acumulada</t>
  </si>
  <si>
    <t>Ingresos Mensuales</t>
  </si>
  <si>
    <t>Constante</t>
  </si>
  <si>
    <t>Cuadro 1. Matriz de migración de las zonas Metropolitanas de la región centro de México, 2010.</t>
  </si>
  <si>
    <t>ZONA METROPOLITANA</t>
  </si>
  <si>
    <t>Valle de México</t>
  </si>
  <si>
    <t xml:space="preserve"> Pachuca</t>
  </si>
  <si>
    <t>Tulancingo</t>
  </si>
  <si>
    <t xml:space="preserve"> Tula</t>
  </si>
  <si>
    <t>Toluca</t>
  </si>
  <si>
    <t>Cuernavaca</t>
  </si>
  <si>
    <t>Cuautla</t>
  </si>
  <si>
    <t>Puebla-Tlaxcala</t>
  </si>
  <si>
    <t>Tlaxcala-Apizaco</t>
  </si>
  <si>
    <t>TOTAL</t>
  </si>
  <si>
    <t>169 195</t>
  </si>
  <si>
    <t>9 423</t>
  </si>
  <si>
    <t xml:space="preserve"> Tulancingo</t>
  </si>
  <si>
    <t>3 790</t>
  </si>
  <si>
    <t>3 724</t>
  </si>
  <si>
    <t xml:space="preserve"> Toluca</t>
  </si>
  <si>
    <t>26 424</t>
  </si>
  <si>
    <t>15 707</t>
  </si>
  <si>
    <t xml:space="preserve"> Cuernavaca</t>
  </si>
  <si>
    <t xml:space="preserve"> Cuautla</t>
  </si>
  <si>
    <t>6 933</t>
  </si>
  <si>
    <t>28 385</t>
  </si>
  <si>
    <t>7 064</t>
  </si>
  <si>
    <t xml:space="preserve"> Tlaxcala-Apizaco</t>
  </si>
  <si>
    <t>27 874</t>
  </si>
  <si>
    <t>13 169</t>
  </si>
  <si>
    <t>25 221</t>
  </si>
  <si>
    <t>13 928</t>
  </si>
  <si>
    <t>280 109</t>
  </si>
  <si>
    <t>Zona</t>
  </si>
  <si>
    <t>Metropolitana</t>
  </si>
  <si>
    <t>PEA</t>
  </si>
  <si>
    <t>Ocupada</t>
  </si>
  <si>
    <t>Ocupados con Movilidad laboral</t>
  </si>
  <si>
    <t>Porcentaje de la PEA que realiza movilidad laboral</t>
  </si>
  <si>
    <t>7 435 032</t>
  </si>
  <si>
    <t>851 578</t>
  </si>
  <si>
    <t>218 990</t>
  </si>
  <si>
    <t>24 695</t>
  </si>
  <si>
    <t>95 115</t>
  </si>
  <si>
    <t>9 282</t>
  </si>
  <si>
    <t>Tula</t>
  </si>
  <si>
    <t>78 308</t>
  </si>
  <si>
    <t>9 844</t>
  </si>
  <si>
    <t>722 442</t>
  </si>
  <si>
    <t>72 011</t>
  </si>
  <si>
    <t>379 995</t>
  </si>
  <si>
    <t>30 667</t>
  </si>
  <si>
    <t>170 622</t>
  </si>
  <si>
    <t>18 381</t>
  </si>
  <si>
    <t>1 069 160</t>
  </si>
  <si>
    <t>76 018</t>
  </si>
  <si>
    <t>199 632</t>
  </si>
  <si>
    <t>31 865</t>
  </si>
  <si>
    <t>10 835 253</t>
  </si>
  <si>
    <t>1 153 934</t>
  </si>
  <si>
    <t>Sin  movilidad</t>
  </si>
  <si>
    <t>Con Movilidad</t>
  </si>
  <si>
    <t xml:space="preserve">Zona Metropolitana </t>
  </si>
  <si>
    <t>Total</t>
  </si>
  <si>
    <t>%</t>
  </si>
  <si>
    <t>Cuadro 3. Migrantes con y sin movilidad laboral en las Zonas Metropolitanas de la Región Centro del México.</t>
  </si>
  <si>
    <t xml:space="preserve">Variables </t>
  </si>
  <si>
    <t>B</t>
  </si>
  <si>
    <t xml:space="preserve">Error </t>
  </si>
  <si>
    <t>Estándar</t>
  </si>
  <si>
    <t>Wald</t>
  </si>
  <si>
    <t>Grados de</t>
  </si>
  <si>
    <t>Libertad</t>
  </si>
  <si>
    <t>Significancia</t>
  </si>
  <si>
    <t>Exp(B)</t>
  </si>
  <si>
    <t xml:space="preserve">Cuadro 5: Factores que inciden el desplazamiento laboral </t>
  </si>
  <si>
    <t>cotidianos en la Zonas Metropolitanas de la Región Centro de México.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</si>
</sst>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2" borderId="1" xfId="0" applyFill="1" applyBorder="1" applyAlignment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/>
    </xf>
    <xf numFmtId="0" fontId="11" fillId="0" borderId="1" xfId="0" applyFont="1" applyBorder="1"/>
    <xf numFmtId="0" fontId="12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5"/>
  <sheetViews>
    <sheetView workbookViewId="0">
      <selection activeCell="B3" sqref="B3"/>
    </sheetView>
  </sheetViews>
  <sheetFormatPr baseColWidth="10" defaultRowHeight="15" x14ac:dyDescent="0.25"/>
  <sheetData>
    <row r="3" spans="2:13" x14ac:dyDescent="0.25">
      <c r="B3" s="14" t="s">
        <v>39</v>
      </c>
    </row>
    <row r="4" spans="2:13" ht="15.75" thickBot="1" x14ac:dyDescent="0.3"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3" ht="15.75" thickBot="1" x14ac:dyDescent="0.3">
      <c r="B5" s="57" t="s">
        <v>40</v>
      </c>
      <c r="C5" s="57"/>
      <c r="D5" s="10" t="s">
        <v>41</v>
      </c>
      <c r="E5" s="10" t="s">
        <v>42</v>
      </c>
      <c r="F5" s="10" t="s">
        <v>43</v>
      </c>
      <c r="G5" s="10" t="s">
        <v>44</v>
      </c>
      <c r="H5" s="10" t="s">
        <v>45</v>
      </c>
      <c r="I5" s="10" t="s">
        <v>46</v>
      </c>
      <c r="J5" s="10" t="s">
        <v>47</v>
      </c>
      <c r="K5" s="10" t="s">
        <v>48</v>
      </c>
      <c r="L5" s="10" t="s">
        <v>49</v>
      </c>
      <c r="M5" s="10" t="s">
        <v>50</v>
      </c>
    </row>
    <row r="6" spans="2:13" x14ac:dyDescent="0.25">
      <c r="B6" s="59" t="s">
        <v>41</v>
      </c>
      <c r="C6" s="59"/>
      <c r="E6" s="11">
        <v>23860</v>
      </c>
      <c r="F6" s="11">
        <v>3458</v>
      </c>
      <c r="G6" s="11">
        <v>3275</v>
      </c>
      <c r="H6" s="11">
        <v>48491</v>
      </c>
      <c r="I6" s="11">
        <v>23894</v>
      </c>
      <c r="J6" s="11">
        <v>9835</v>
      </c>
      <c r="K6" s="11">
        <v>17228</v>
      </c>
      <c r="L6" s="11">
        <v>7721</v>
      </c>
      <c r="M6" s="11" t="s">
        <v>51</v>
      </c>
    </row>
    <row r="7" spans="2:13" x14ac:dyDescent="0.25">
      <c r="B7" s="60" t="s">
        <v>42</v>
      </c>
      <c r="C7" s="60"/>
      <c r="D7" s="11">
        <v>6036</v>
      </c>
      <c r="F7" s="11">
        <v>649</v>
      </c>
      <c r="G7" s="11">
        <v>308</v>
      </c>
      <c r="H7" s="11">
        <v>895</v>
      </c>
      <c r="I7" s="11">
        <v>122</v>
      </c>
      <c r="J7" s="11">
        <v>13</v>
      </c>
      <c r="K7" s="11">
        <v>490</v>
      </c>
      <c r="L7" s="11">
        <v>223</v>
      </c>
      <c r="M7" s="11" t="s">
        <v>52</v>
      </c>
    </row>
    <row r="8" spans="2:13" x14ac:dyDescent="0.25">
      <c r="B8" s="60" t="s">
        <v>53</v>
      </c>
      <c r="C8" s="60"/>
      <c r="D8" s="11">
        <v>2182</v>
      </c>
      <c r="E8" s="11">
        <v>1145</v>
      </c>
      <c r="G8" s="11">
        <v>108</v>
      </c>
      <c r="H8" s="11">
        <v>40</v>
      </c>
      <c r="I8" s="11">
        <v>1</v>
      </c>
      <c r="J8" s="11">
        <v>53</v>
      </c>
      <c r="K8" s="11">
        <v>70</v>
      </c>
      <c r="L8" s="11">
        <v>31</v>
      </c>
      <c r="M8" s="11" t="s">
        <v>54</v>
      </c>
    </row>
    <row r="9" spans="2:13" x14ac:dyDescent="0.25">
      <c r="B9" s="60" t="s">
        <v>44</v>
      </c>
      <c r="C9" s="60"/>
      <c r="D9" s="11">
        <v>2213</v>
      </c>
      <c r="E9" s="11">
        <v>477</v>
      </c>
      <c r="F9" s="11">
        <v>79</v>
      </c>
      <c r="H9" s="11">
        <v>56</v>
      </c>
      <c r="I9" s="11">
        <v>296</v>
      </c>
      <c r="J9" s="11">
        <v>36</v>
      </c>
      <c r="K9" s="11">
        <v>136</v>
      </c>
      <c r="L9" s="11">
        <v>0</v>
      </c>
      <c r="M9" s="11" t="s">
        <v>55</v>
      </c>
    </row>
    <row r="10" spans="2:13" x14ac:dyDescent="0.25">
      <c r="B10" s="60" t="s">
        <v>56</v>
      </c>
      <c r="C10" s="60"/>
      <c r="D10" s="11">
        <v>21248</v>
      </c>
      <c r="E10" s="11">
        <v>422</v>
      </c>
      <c r="F10" s="11">
        <v>75</v>
      </c>
      <c r="G10" s="11">
        <v>155</v>
      </c>
      <c r="I10" s="11">
        <v>763</v>
      </c>
      <c r="J10" s="11">
        <v>619</v>
      </c>
      <c r="K10" s="11">
        <v>1161</v>
      </c>
      <c r="L10" s="11">
        <v>224</v>
      </c>
      <c r="M10" s="11" t="s">
        <v>57</v>
      </c>
    </row>
    <row r="11" spans="2:13" x14ac:dyDescent="0.25">
      <c r="B11" s="60" t="s">
        <v>59</v>
      </c>
      <c r="C11" s="60"/>
      <c r="D11" s="11">
        <v>9889</v>
      </c>
      <c r="E11" s="11">
        <v>382</v>
      </c>
      <c r="F11" s="11">
        <v>162</v>
      </c>
      <c r="G11" s="11">
        <v>63</v>
      </c>
      <c r="H11" s="11">
        <v>397</v>
      </c>
      <c r="J11" s="11">
        <v>2163</v>
      </c>
      <c r="K11" s="11">
        <v>999</v>
      </c>
      <c r="L11" s="11">
        <v>339</v>
      </c>
      <c r="M11" s="11" t="s">
        <v>58</v>
      </c>
    </row>
    <row r="12" spans="2:13" x14ac:dyDescent="0.25">
      <c r="B12" s="60" t="s">
        <v>60</v>
      </c>
      <c r="C12" s="60"/>
      <c r="D12" s="11">
        <v>3916</v>
      </c>
      <c r="E12" s="11">
        <v>154</v>
      </c>
      <c r="F12" s="11">
        <v>32</v>
      </c>
      <c r="G12" s="11">
        <v>0</v>
      </c>
      <c r="H12" s="11">
        <v>339</v>
      </c>
      <c r="I12" s="11">
        <v>1832</v>
      </c>
      <c r="K12" s="11">
        <v>422</v>
      </c>
      <c r="L12" s="11">
        <v>139</v>
      </c>
      <c r="M12" s="11" t="s">
        <v>61</v>
      </c>
    </row>
    <row r="13" spans="2:13" x14ac:dyDescent="0.25">
      <c r="B13" s="60" t="s">
        <v>48</v>
      </c>
      <c r="C13" s="60"/>
      <c r="D13" s="11">
        <v>19551</v>
      </c>
      <c r="E13" s="11">
        <v>736</v>
      </c>
      <c r="F13" s="11">
        <v>244</v>
      </c>
      <c r="G13" s="11">
        <v>102</v>
      </c>
      <c r="H13" s="11">
        <v>760</v>
      </c>
      <c r="I13" s="11">
        <v>623</v>
      </c>
      <c r="J13" s="11">
        <v>363</v>
      </c>
      <c r="L13" s="11">
        <v>5154</v>
      </c>
      <c r="M13" s="11" t="s">
        <v>62</v>
      </c>
    </row>
    <row r="14" spans="2:13" ht="15.75" thickBot="1" x14ac:dyDescent="0.3">
      <c r="B14" s="61" t="s">
        <v>64</v>
      </c>
      <c r="C14" s="61"/>
      <c r="D14" s="11">
        <v>2685</v>
      </c>
      <c r="E14" s="11">
        <v>194</v>
      </c>
      <c r="F14" s="11">
        <v>66</v>
      </c>
      <c r="G14" s="11">
        <v>165</v>
      </c>
      <c r="H14" s="11">
        <v>76</v>
      </c>
      <c r="I14" s="11">
        <v>27</v>
      </c>
      <c r="J14" s="11">
        <v>14</v>
      </c>
      <c r="K14" s="11">
        <v>3484</v>
      </c>
      <c r="M14" s="12" t="s">
        <v>63</v>
      </c>
    </row>
    <row r="15" spans="2:13" ht="15.75" thickBot="1" x14ac:dyDescent="0.3">
      <c r="B15" s="57" t="s">
        <v>50</v>
      </c>
      <c r="C15" s="57"/>
      <c r="D15" s="13">
        <v>73951</v>
      </c>
      <c r="E15" s="13">
        <v>27616</v>
      </c>
      <c r="F15" s="13">
        <v>4831</v>
      </c>
      <c r="G15" s="13">
        <v>4304</v>
      </c>
      <c r="H15" s="13">
        <v>52130</v>
      </c>
      <c r="I15" s="13" t="s">
        <v>65</v>
      </c>
      <c r="J15" s="13" t="s">
        <v>66</v>
      </c>
      <c r="K15" s="13" t="s">
        <v>67</v>
      </c>
      <c r="L15" s="13" t="s">
        <v>68</v>
      </c>
      <c r="M15" s="12" t="s">
        <v>69</v>
      </c>
    </row>
  </sheetData>
  <mergeCells count="12">
    <mergeCell ref="B15:C15"/>
    <mergeCell ref="C4:M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32"/>
  <sheetViews>
    <sheetView workbookViewId="0">
      <selection activeCell="D6" sqref="D6"/>
    </sheetView>
  </sheetViews>
  <sheetFormatPr baseColWidth="10" defaultRowHeight="15" x14ac:dyDescent="0.25"/>
  <cols>
    <col min="3" max="3" width="25.7109375" customWidth="1"/>
    <col min="4" max="4" width="19.42578125" customWidth="1"/>
    <col min="5" max="5" width="18.7109375" customWidth="1"/>
    <col min="6" max="6" width="21.7109375" customWidth="1"/>
    <col min="9" max="9" width="29.7109375" customWidth="1"/>
    <col min="10" max="10" width="17.5703125" customWidth="1"/>
    <col min="11" max="11" width="13.140625" customWidth="1"/>
    <col min="12" max="12" width="17.5703125" customWidth="1"/>
    <col min="13" max="13" width="13.42578125" customWidth="1"/>
  </cols>
  <sheetData>
    <row r="3" spans="3:6" ht="15.75" thickBot="1" x14ac:dyDescent="0.3"/>
    <row r="4" spans="3:6" ht="27" customHeight="1" x14ac:dyDescent="0.25">
      <c r="C4" s="16" t="s">
        <v>70</v>
      </c>
      <c r="D4" s="16" t="s">
        <v>72</v>
      </c>
      <c r="E4" s="62" t="s">
        <v>74</v>
      </c>
      <c r="F4" s="62" t="s">
        <v>75</v>
      </c>
    </row>
    <row r="5" spans="3:6" x14ac:dyDescent="0.25">
      <c r="C5" s="15" t="s">
        <v>71</v>
      </c>
      <c r="D5" s="15" t="s">
        <v>73</v>
      </c>
      <c r="E5" s="63"/>
      <c r="F5" s="63"/>
    </row>
    <row r="6" spans="3:6" x14ac:dyDescent="0.25">
      <c r="C6" s="18" t="s">
        <v>41</v>
      </c>
      <c r="D6" s="19" t="s">
        <v>76</v>
      </c>
      <c r="E6" s="20" t="s">
        <v>77</v>
      </c>
      <c r="F6" s="20">
        <v>11.5</v>
      </c>
    </row>
    <row r="7" spans="3:6" x14ac:dyDescent="0.25">
      <c r="C7" s="21" t="s">
        <v>42</v>
      </c>
      <c r="D7" s="22" t="s">
        <v>78</v>
      </c>
      <c r="E7" s="15" t="s">
        <v>79</v>
      </c>
      <c r="F7" s="15">
        <v>11.3</v>
      </c>
    </row>
    <row r="8" spans="3:6" ht="30" x14ac:dyDescent="0.25">
      <c r="C8" s="18" t="s">
        <v>43</v>
      </c>
      <c r="D8" s="19" t="s">
        <v>80</v>
      </c>
      <c r="E8" s="20" t="s">
        <v>81</v>
      </c>
      <c r="F8" s="20">
        <v>9.8000000000000007</v>
      </c>
    </row>
    <row r="9" spans="3:6" x14ac:dyDescent="0.25">
      <c r="C9" s="21" t="s">
        <v>82</v>
      </c>
      <c r="D9" s="22" t="s">
        <v>83</v>
      </c>
      <c r="E9" s="15" t="s">
        <v>84</v>
      </c>
      <c r="F9" s="15">
        <v>12.6</v>
      </c>
    </row>
    <row r="10" spans="3:6" x14ac:dyDescent="0.25">
      <c r="C10" s="18" t="s">
        <v>56</v>
      </c>
      <c r="D10" s="19" t="s">
        <v>85</v>
      </c>
      <c r="E10" s="20" t="s">
        <v>86</v>
      </c>
      <c r="F10" s="20">
        <v>10</v>
      </c>
    </row>
    <row r="11" spans="3:6" ht="30" x14ac:dyDescent="0.25">
      <c r="C11" s="21" t="s">
        <v>46</v>
      </c>
      <c r="D11" s="22" t="s">
        <v>87</v>
      </c>
      <c r="E11" s="15" t="s">
        <v>88</v>
      </c>
      <c r="F11" s="15">
        <v>8.1</v>
      </c>
    </row>
    <row r="12" spans="3:6" x14ac:dyDescent="0.25">
      <c r="C12" s="18" t="s">
        <v>47</v>
      </c>
      <c r="D12" s="19" t="s">
        <v>89</v>
      </c>
      <c r="E12" s="20" t="s">
        <v>90</v>
      </c>
      <c r="F12" s="20">
        <v>10.8</v>
      </c>
    </row>
    <row r="13" spans="3:6" ht="30" x14ac:dyDescent="0.25">
      <c r="C13" s="21" t="s">
        <v>48</v>
      </c>
      <c r="D13" s="22" t="s">
        <v>91</v>
      </c>
      <c r="E13" s="15" t="s">
        <v>92</v>
      </c>
      <c r="F13" s="15">
        <v>7.1</v>
      </c>
    </row>
    <row r="14" spans="3:6" ht="30" x14ac:dyDescent="0.25">
      <c r="C14" s="18" t="s">
        <v>64</v>
      </c>
      <c r="D14" s="19" t="s">
        <v>93</v>
      </c>
      <c r="E14" s="20" t="s">
        <v>94</v>
      </c>
      <c r="F14" s="20">
        <v>16</v>
      </c>
    </row>
    <row r="15" spans="3:6" ht="15.75" thickBot="1" x14ac:dyDescent="0.3">
      <c r="C15" s="23"/>
      <c r="D15" s="24" t="s">
        <v>95</v>
      </c>
      <c r="E15" s="17" t="s">
        <v>96</v>
      </c>
      <c r="F15" s="17">
        <v>10.6</v>
      </c>
    </row>
    <row r="18" spans="9:14" x14ac:dyDescent="0.25">
      <c r="I18" t="s">
        <v>102</v>
      </c>
    </row>
    <row r="20" spans="9:14" ht="15.75" x14ac:dyDescent="0.25">
      <c r="I20" s="37"/>
      <c r="J20" s="64" t="s">
        <v>28</v>
      </c>
      <c r="K20" s="64"/>
      <c r="L20" s="64"/>
      <c r="M20" s="64"/>
      <c r="N20" s="38"/>
    </row>
    <row r="21" spans="9:14" ht="15.75" x14ac:dyDescent="0.25">
      <c r="I21" s="38" t="s">
        <v>99</v>
      </c>
      <c r="J21" s="39" t="s">
        <v>97</v>
      </c>
      <c r="K21" s="40" t="s">
        <v>101</v>
      </c>
      <c r="L21" s="41" t="s">
        <v>98</v>
      </c>
      <c r="M21" s="41" t="s">
        <v>101</v>
      </c>
      <c r="N21" s="40" t="s">
        <v>100</v>
      </c>
    </row>
    <row r="22" spans="9:14" x14ac:dyDescent="0.25">
      <c r="I22" s="32" t="s">
        <v>41</v>
      </c>
      <c r="J22" s="27">
        <v>275761</v>
      </c>
      <c r="K22" s="1">
        <f>J22/N22*100</f>
        <v>89.731775332962386</v>
      </c>
      <c r="L22" s="27">
        <v>31556</v>
      </c>
      <c r="M22" s="27">
        <v>10.3</v>
      </c>
      <c r="N22" s="31">
        <f>J22+L22</f>
        <v>307317</v>
      </c>
    </row>
    <row r="23" spans="9:14" x14ac:dyDescent="0.25">
      <c r="I23" s="33" t="s">
        <v>42</v>
      </c>
      <c r="J23" s="27">
        <v>20067</v>
      </c>
      <c r="K23" s="1">
        <f t="shared" ref="K23:K31" si="0">J23/N23*100</f>
        <v>82.607442779515893</v>
      </c>
      <c r="L23" s="27">
        <v>4225</v>
      </c>
      <c r="M23" s="27">
        <v>21.1</v>
      </c>
      <c r="N23" s="31">
        <f t="shared" ref="N23:N30" si="1">J23+L23</f>
        <v>24292</v>
      </c>
    </row>
    <row r="24" spans="9:14" x14ac:dyDescent="0.25">
      <c r="I24" s="34" t="s">
        <v>43</v>
      </c>
      <c r="J24" s="27">
        <v>6191</v>
      </c>
      <c r="K24" s="1">
        <f t="shared" si="0"/>
        <v>87.2340425531915</v>
      </c>
      <c r="L24" s="27">
        <v>906</v>
      </c>
      <c r="M24" s="27">
        <v>14.6</v>
      </c>
      <c r="N24" s="31">
        <f t="shared" si="1"/>
        <v>7097</v>
      </c>
    </row>
    <row r="25" spans="9:14" x14ac:dyDescent="0.25">
      <c r="I25" s="35" t="s">
        <v>82</v>
      </c>
      <c r="J25" s="27">
        <v>4500</v>
      </c>
      <c r="K25" s="1">
        <f t="shared" si="0"/>
        <v>83.010514665190925</v>
      </c>
      <c r="L25" s="27">
        <v>921</v>
      </c>
      <c r="M25" s="27">
        <v>20.5</v>
      </c>
      <c r="N25" s="31">
        <f t="shared" si="1"/>
        <v>5421</v>
      </c>
    </row>
    <row r="26" spans="9:14" x14ac:dyDescent="0.25">
      <c r="I26" s="34" t="s">
        <v>56</v>
      </c>
      <c r="J26" s="27">
        <v>32907</v>
      </c>
      <c r="K26" s="1">
        <f t="shared" si="0"/>
        <v>78.507014028056105</v>
      </c>
      <c r="L26" s="27">
        <v>9009</v>
      </c>
      <c r="M26" s="27">
        <v>27.4</v>
      </c>
      <c r="N26" s="31">
        <f t="shared" si="1"/>
        <v>41916</v>
      </c>
    </row>
    <row r="27" spans="9:14" x14ac:dyDescent="0.25">
      <c r="I27" s="35" t="s">
        <v>46</v>
      </c>
      <c r="J27" s="27">
        <v>30655</v>
      </c>
      <c r="K27" s="1">
        <f t="shared" si="0"/>
        <v>84.759587469239918</v>
      </c>
      <c r="L27" s="27">
        <v>5512</v>
      </c>
      <c r="M27" s="27">
        <v>18</v>
      </c>
      <c r="N27" s="31">
        <f t="shared" si="1"/>
        <v>36167</v>
      </c>
    </row>
    <row r="28" spans="9:14" x14ac:dyDescent="0.25">
      <c r="I28" s="34" t="s">
        <v>47</v>
      </c>
      <c r="J28" s="27">
        <v>13495</v>
      </c>
      <c r="K28" s="1">
        <f t="shared" si="0"/>
        <v>87.2333548804137</v>
      </c>
      <c r="L28" s="27">
        <v>1975</v>
      </c>
      <c r="M28" s="27">
        <v>14.6</v>
      </c>
      <c r="N28" s="31">
        <f t="shared" si="1"/>
        <v>15470</v>
      </c>
    </row>
    <row r="29" spans="9:14" x14ac:dyDescent="0.25">
      <c r="I29" s="35" t="s">
        <v>48</v>
      </c>
      <c r="J29" s="27">
        <v>42340</v>
      </c>
      <c r="K29" s="1">
        <f t="shared" si="0"/>
        <v>87.760389677686817</v>
      </c>
      <c r="L29" s="27">
        <v>5905</v>
      </c>
      <c r="M29" s="27">
        <v>13.9</v>
      </c>
      <c r="N29" s="31">
        <f t="shared" si="1"/>
        <v>48245</v>
      </c>
    </row>
    <row r="30" spans="9:14" x14ac:dyDescent="0.25">
      <c r="I30" s="36" t="s">
        <v>64</v>
      </c>
      <c r="J30" s="30">
        <v>11499</v>
      </c>
      <c r="K30" s="29">
        <f t="shared" si="0"/>
        <v>77.27303272629527</v>
      </c>
      <c r="L30" s="30">
        <v>3382</v>
      </c>
      <c r="M30" s="30">
        <v>29.4</v>
      </c>
      <c r="N30" s="28">
        <f t="shared" si="1"/>
        <v>14881</v>
      </c>
    </row>
    <row r="31" spans="9:14" x14ac:dyDescent="0.25">
      <c r="I31" s="42" t="s">
        <v>100</v>
      </c>
      <c r="J31" s="43">
        <f>SUM(J22:J30)</f>
        <v>437415</v>
      </c>
      <c r="K31" s="44">
        <f t="shared" si="0"/>
        <v>87.342204366561106</v>
      </c>
      <c r="L31" s="43">
        <f>SUM(L22:L30)</f>
        <v>63391</v>
      </c>
      <c r="M31" s="45">
        <f>L31/N31*100</f>
        <v>12.657795633438894</v>
      </c>
      <c r="N31" s="46">
        <f>SUM(N22:N30)</f>
        <v>500806</v>
      </c>
    </row>
    <row r="32" spans="9:14" x14ac:dyDescent="0.25">
      <c r="M32" s="26"/>
    </row>
  </sheetData>
  <mergeCells count="3">
    <mergeCell ref="E4:E5"/>
    <mergeCell ref="F4:F5"/>
    <mergeCell ref="J20:M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30"/>
  <sheetViews>
    <sheetView tabSelected="1" topLeftCell="K1" workbookViewId="0">
      <selection activeCell="P18" sqref="P18"/>
    </sheetView>
  </sheetViews>
  <sheetFormatPr baseColWidth="10" defaultRowHeight="15" x14ac:dyDescent="0.25"/>
  <cols>
    <col min="3" max="3" width="37" customWidth="1"/>
    <col min="4" max="4" width="14.42578125" customWidth="1"/>
    <col min="5" max="5" width="15.7109375" customWidth="1"/>
    <col min="6" max="6" width="17.5703125" customWidth="1"/>
    <col min="7" max="7" width="14.7109375" customWidth="1"/>
    <col min="8" max="8" width="15.42578125" customWidth="1"/>
    <col min="9" max="9" width="17" customWidth="1"/>
    <col min="10" max="10" width="16.5703125" customWidth="1"/>
    <col min="11" max="11" width="18.5703125" customWidth="1"/>
    <col min="12" max="12" width="16.85546875" customWidth="1"/>
    <col min="16" max="16" width="14.42578125" customWidth="1"/>
    <col min="17" max="19" width="11.42578125" customWidth="1"/>
    <col min="21" max="21" width="14.42578125" customWidth="1"/>
  </cols>
  <sheetData>
    <row r="2" spans="3:22" ht="15.75" x14ac:dyDescent="0.25">
      <c r="P2" s="65" t="s">
        <v>112</v>
      </c>
      <c r="Q2" s="65"/>
      <c r="R2" s="65"/>
      <c r="S2" s="65"/>
      <c r="T2" s="65"/>
      <c r="U2" s="65"/>
      <c r="V2" s="65"/>
    </row>
    <row r="3" spans="3:22" ht="15.75" x14ac:dyDescent="0.25">
      <c r="C3" s="6" t="s">
        <v>29</v>
      </c>
      <c r="P3" s="66" t="s">
        <v>113</v>
      </c>
      <c r="Q3" s="66"/>
      <c r="R3" s="66"/>
      <c r="S3" s="66"/>
      <c r="T3" s="66"/>
      <c r="U3" s="66"/>
      <c r="V3" s="66"/>
    </row>
    <row r="4" spans="3:22" x14ac:dyDescent="0.25">
      <c r="P4" s="48" t="s">
        <v>103</v>
      </c>
      <c r="Q4" s="48" t="s">
        <v>104</v>
      </c>
      <c r="R4" s="48" t="s">
        <v>105</v>
      </c>
      <c r="S4" s="48" t="s">
        <v>107</v>
      </c>
      <c r="T4" s="48" t="s">
        <v>108</v>
      </c>
      <c r="U4" s="48" t="s">
        <v>110</v>
      </c>
      <c r="V4" s="48" t="s">
        <v>111</v>
      </c>
    </row>
    <row r="5" spans="3:22" x14ac:dyDescent="0.25">
      <c r="C5" s="2"/>
      <c r="D5" s="5" t="s">
        <v>0</v>
      </c>
      <c r="E5" s="5" t="s">
        <v>1</v>
      </c>
      <c r="F5" s="5" t="s">
        <v>2</v>
      </c>
      <c r="G5" s="5" t="s">
        <v>3</v>
      </c>
      <c r="H5" s="5" t="s">
        <v>4</v>
      </c>
      <c r="I5" s="5" t="s">
        <v>5</v>
      </c>
      <c r="J5" s="5" t="s">
        <v>6</v>
      </c>
      <c r="K5" s="5" t="s">
        <v>7</v>
      </c>
      <c r="L5" s="5" t="s">
        <v>8</v>
      </c>
      <c r="P5" s="28"/>
      <c r="Q5" s="28"/>
      <c r="R5" s="28" t="s">
        <v>106</v>
      </c>
      <c r="S5" s="28"/>
      <c r="T5" s="28" t="s">
        <v>109</v>
      </c>
      <c r="U5" s="28"/>
      <c r="V5" s="28"/>
    </row>
    <row r="6" spans="3:22" ht="15" customHeight="1" x14ac:dyDescent="0.25">
      <c r="C6" t="s">
        <v>9</v>
      </c>
      <c r="D6" s="1">
        <v>0.7</v>
      </c>
      <c r="E6" s="1">
        <v>1.4</v>
      </c>
      <c r="F6" s="1">
        <v>10</v>
      </c>
      <c r="G6" s="1">
        <v>10.8</v>
      </c>
      <c r="H6" s="1">
        <v>0.8</v>
      </c>
      <c r="I6" s="1">
        <v>1.7</v>
      </c>
      <c r="J6" s="1">
        <v>11.1</v>
      </c>
      <c r="K6" s="1">
        <v>3.9</v>
      </c>
      <c r="L6" s="1">
        <v>4</v>
      </c>
      <c r="P6" s="47" t="s">
        <v>31</v>
      </c>
      <c r="Q6" s="53">
        <v>-0.45800000000000002</v>
      </c>
      <c r="R6" s="53">
        <v>0.02</v>
      </c>
      <c r="S6" s="53">
        <v>548.84699999999998</v>
      </c>
      <c r="T6" s="49">
        <v>1</v>
      </c>
      <c r="U6" s="53">
        <v>0</v>
      </c>
      <c r="V6" s="49">
        <v>0.63200000000000001</v>
      </c>
    </row>
    <row r="7" spans="3:22" ht="15.75" customHeight="1" x14ac:dyDescent="0.25">
      <c r="C7" t="s">
        <v>10</v>
      </c>
      <c r="D7" s="1">
        <v>0.1</v>
      </c>
      <c r="E7" s="1">
        <v>0</v>
      </c>
      <c r="F7" s="1">
        <v>0</v>
      </c>
      <c r="G7" s="1">
        <v>2.7</v>
      </c>
      <c r="H7" s="1">
        <v>0</v>
      </c>
      <c r="I7" s="1">
        <v>0</v>
      </c>
      <c r="J7" s="1">
        <v>0.4</v>
      </c>
      <c r="K7" s="1">
        <v>0.9</v>
      </c>
      <c r="L7" s="1">
        <v>0.2</v>
      </c>
      <c r="P7" s="9" t="s">
        <v>32</v>
      </c>
      <c r="Q7" s="54">
        <v>-0.111</v>
      </c>
      <c r="R7" s="54">
        <v>1.0999999999999999E-2</v>
      </c>
      <c r="S7" s="54">
        <v>97.915999999999997</v>
      </c>
      <c r="T7" s="50">
        <v>1</v>
      </c>
      <c r="U7" s="54">
        <v>0</v>
      </c>
      <c r="V7" s="50">
        <v>0.89500000000000002</v>
      </c>
    </row>
    <row r="8" spans="3:22" x14ac:dyDescent="0.25">
      <c r="C8" t="s">
        <v>11</v>
      </c>
      <c r="D8" s="1">
        <v>1</v>
      </c>
      <c r="E8" s="1">
        <v>0</v>
      </c>
      <c r="F8" s="1">
        <v>1</v>
      </c>
      <c r="G8" s="1">
        <v>0</v>
      </c>
      <c r="H8" s="1">
        <v>0.8</v>
      </c>
      <c r="I8" s="1">
        <v>0</v>
      </c>
      <c r="J8" s="1">
        <v>0</v>
      </c>
      <c r="K8" s="1">
        <v>0</v>
      </c>
      <c r="L8" s="1">
        <v>0</v>
      </c>
      <c r="P8" s="8" t="s">
        <v>33</v>
      </c>
      <c r="Q8" s="55">
        <v>0.40200000000000002</v>
      </c>
      <c r="R8" s="55">
        <v>1.0999999999999999E-2</v>
      </c>
      <c r="S8" s="55">
        <v>1296.9649999999999</v>
      </c>
      <c r="T8" s="51">
        <v>1</v>
      </c>
      <c r="U8" s="55">
        <v>0</v>
      </c>
      <c r="V8" s="51">
        <v>1.4950000000000001</v>
      </c>
    </row>
    <row r="9" spans="3:22" x14ac:dyDescent="0.25">
      <c r="C9" t="s">
        <v>12</v>
      </c>
      <c r="D9" s="1">
        <v>7</v>
      </c>
      <c r="E9" s="1">
        <v>8.4</v>
      </c>
      <c r="F9" s="1">
        <v>11.7</v>
      </c>
      <c r="G9" s="1">
        <v>10.5</v>
      </c>
      <c r="H9" s="1">
        <v>4.7</v>
      </c>
      <c r="I9" s="1">
        <v>10.7</v>
      </c>
      <c r="J9" s="1">
        <v>15.8</v>
      </c>
      <c r="K9" s="1">
        <v>7.4</v>
      </c>
      <c r="L9" s="1">
        <v>7.6</v>
      </c>
      <c r="P9" s="9" t="s">
        <v>34</v>
      </c>
      <c r="Q9" s="54">
        <v>-4.0000000000000001E-3</v>
      </c>
      <c r="R9" s="54">
        <v>0</v>
      </c>
      <c r="S9" s="54">
        <v>93.238</v>
      </c>
      <c r="T9" s="50">
        <v>1</v>
      </c>
      <c r="U9" s="54">
        <v>0</v>
      </c>
      <c r="V9" s="50">
        <v>0.996</v>
      </c>
    </row>
    <row r="10" spans="3:22" x14ac:dyDescent="0.25">
      <c r="C10" t="s">
        <v>13</v>
      </c>
      <c r="D10" s="1">
        <v>12.4</v>
      </c>
      <c r="E10" s="1">
        <v>9.4</v>
      </c>
      <c r="F10" s="1">
        <v>21.9</v>
      </c>
      <c r="G10" s="1">
        <v>17.399999999999999</v>
      </c>
      <c r="H10" s="1">
        <v>24.4</v>
      </c>
      <c r="I10" s="1">
        <v>12.3</v>
      </c>
      <c r="J10" s="1">
        <v>12.2</v>
      </c>
      <c r="K10" s="1">
        <v>20.2</v>
      </c>
      <c r="L10" s="1">
        <v>16.399999999999999</v>
      </c>
      <c r="P10" s="8" t="s">
        <v>35</v>
      </c>
      <c r="Q10" s="67">
        <v>4.2999999999999997E-2</v>
      </c>
      <c r="R10" s="67">
        <v>1E-3</v>
      </c>
      <c r="S10" s="67">
        <v>1404.7159999999999</v>
      </c>
      <c r="T10" s="68">
        <v>1</v>
      </c>
      <c r="U10" s="67">
        <v>0</v>
      </c>
      <c r="V10" s="68">
        <v>1.044</v>
      </c>
    </row>
    <row r="11" spans="3:22" x14ac:dyDescent="0.25">
      <c r="C11" t="s">
        <v>14</v>
      </c>
      <c r="D11" s="1">
        <v>3.5</v>
      </c>
      <c r="E11" s="1">
        <v>2.6</v>
      </c>
      <c r="F11" s="1">
        <v>1.2</v>
      </c>
      <c r="G11" s="1">
        <v>2.2999999999999998</v>
      </c>
      <c r="H11" s="1">
        <v>1</v>
      </c>
      <c r="I11" s="1">
        <v>3.1</v>
      </c>
      <c r="J11" s="1">
        <v>1.4</v>
      </c>
      <c r="K11" s="1">
        <v>2.8</v>
      </c>
      <c r="L11" s="1">
        <v>2.8</v>
      </c>
      <c r="P11" s="8" t="s">
        <v>36</v>
      </c>
      <c r="Q11" s="67"/>
      <c r="R11" s="67"/>
      <c r="S11" s="67"/>
      <c r="T11" s="68"/>
      <c r="U11" s="67"/>
      <c r="V11" s="68"/>
    </row>
    <row r="12" spans="3:22" ht="24" x14ac:dyDescent="0.25">
      <c r="C12" t="s">
        <v>15</v>
      </c>
      <c r="D12" s="1">
        <v>17.899999999999999</v>
      </c>
      <c r="E12" s="1">
        <v>21.6</v>
      </c>
      <c r="F12" s="1">
        <v>21</v>
      </c>
      <c r="G12" s="1">
        <v>18.5</v>
      </c>
      <c r="H12" s="1">
        <v>17.5</v>
      </c>
      <c r="I12" s="1">
        <v>17</v>
      </c>
      <c r="J12" s="1">
        <v>20.100000000000001</v>
      </c>
      <c r="K12" s="1">
        <v>19.600000000000001</v>
      </c>
      <c r="L12" s="1">
        <v>21.4</v>
      </c>
      <c r="P12" s="9" t="s">
        <v>37</v>
      </c>
      <c r="Q12" s="54">
        <v>0</v>
      </c>
      <c r="R12" s="54">
        <v>0</v>
      </c>
      <c r="S12" s="54">
        <v>83.805000000000007</v>
      </c>
      <c r="T12" s="50">
        <v>1</v>
      </c>
      <c r="U12" s="54">
        <v>0</v>
      </c>
      <c r="V12" s="54">
        <v>1</v>
      </c>
    </row>
    <row r="13" spans="3:22" ht="15.75" thickBot="1" x14ac:dyDescent="0.3">
      <c r="C13" t="s">
        <v>16</v>
      </c>
      <c r="D13" s="1">
        <v>4.8</v>
      </c>
      <c r="E13" s="1">
        <v>6.9</v>
      </c>
      <c r="F13" s="1">
        <v>4.5999999999999996</v>
      </c>
      <c r="G13" s="1">
        <v>4.5999999999999996</v>
      </c>
      <c r="H13" s="1">
        <v>9.6999999999999993</v>
      </c>
      <c r="I13" s="1">
        <v>3.1</v>
      </c>
      <c r="J13" s="1">
        <v>5.0999999999999996</v>
      </c>
      <c r="K13" s="1">
        <v>3.3</v>
      </c>
      <c r="L13" s="1">
        <v>3.3</v>
      </c>
      <c r="P13" s="25" t="s">
        <v>38</v>
      </c>
      <c r="Q13" s="56">
        <v>-2.351</v>
      </c>
      <c r="R13" s="56">
        <v>3.1E-2</v>
      </c>
      <c r="S13" s="56">
        <v>5721.7470000000003</v>
      </c>
      <c r="T13" s="52">
        <v>1</v>
      </c>
      <c r="U13" s="56">
        <v>0</v>
      </c>
      <c r="V13" s="52">
        <v>9.5000000000000001E-2</v>
      </c>
    </row>
    <row r="14" spans="3:22" x14ac:dyDescent="0.25">
      <c r="C14" t="s">
        <v>17</v>
      </c>
      <c r="D14" s="1">
        <v>2</v>
      </c>
      <c r="E14" s="1">
        <v>0</v>
      </c>
      <c r="F14" s="1">
        <v>0</v>
      </c>
      <c r="G14" s="1">
        <v>0</v>
      </c>
      <c r="H14" s="1">
        <v>1.4</v>
      </c>
      <c r="I14" s="1">
        <v>0.8</v>
      </c>
      <c r="J14" s="1">
        <v>0.7</v>
      </c>
      <c r="K14" s="1">
        <v>0.8</v>
      </c>
      <c r="L14" s="1">
        <v>1</v>
      </c>
    </row>
    <row r="15" spans="3:22" x14ac:dyDescent="0.25">
      <c r="C15" t="s">
        <v>18</v>
      </c>
      <c r="D15" s="1">
        <v>1.7</v>
      </c>
      <c r="E15" s="1">
        <v>1.7</v>
      </c>
      <c r="F15" s="1">
        <v>0</v>
      </c>
      <c r="G15" s="1">
        <v>0</v>
      </c>
      <c r="H15" s="1">
        <v>3.2</v>
      </c>
      <c r="I15" s="1">
        <v>0.9</v>
      </c>
      <c r="J15" s="1">
        <v>0.2</v>
      </c>
      <c r="K15" s="1">
        <v>1.4</v>
      </c>
      <c r="L15" s="1">
        <v>1.1000000000000001</v>
      </c>
    </row>
    <row r="16" spans="3:22" x14ac:dyDescent="0.25">
      <c r="C16" t="s">
        <v>19</v>
      </c>
      <c r="D16" s="1">
        <v>0.7</v>
      </c>
      <c r="E16" s="1">
        <v>0</v>
      </c>
      <c r="F16" s="1">
        <v>0.6</v>
      </c>
      <c r="G16" s="1">
        <v>0.5</v>
      </c>
      <c r="H16" s="1">
        <v>1.2</v>
      </c>
      <c r="I16" s="1">
        <v>0.4</v>
      </c>
      <c r="J16" s="1">
        <v>3.2</v>
      </c>
      <c r="K16" s="1">
        <v>3.3</v>
      </c>
      <c r="L16" s="1">
        <v>1.3</v>
      </c>
    </row>
    <row r="17" spans="3:12" x14ac:dyDescent="0.25">
      <c r="C17" t="s">
        <v>20</v>
      </c>
      <c r="D17" s="1">
        <v>5.8</v>
      </c>
      <c r="E17" s="1">
        <v>1.2</v>
      </c>
      <c r="F17" s="1">
        <v>3.1</v>
      </c>
      <c r="G17" s="1">
        <v>3</v>
      </c>
      <c r="H17" s="1">
        <v>4.0999999999999996</v>
      </c>
      <c r="I17" s="1">
        <v>4.4000000000000004</v>
      </c>
      <c r="J17" s="1">
        <v>1.2</v>
      </c>
      <c r="K17" s="1">
        <v>3.7</v>
      </c>
      <c r="L17" s="1">
        <v>3.9</v>
      </c>
    </row>
    <row r="18" spans="3:12" x14ac:dyDescent="0.25">
      <c r="C18" t="s">
        <v>21</v>
      </c>
      <c r="D18" s="1">
        <v>3.9</v>
      </c>
      <c r="E18" s="1">
        <v>6</v>
      </c>
      <c r="F18" s="1">
        <v>0</v>
      </c>
      <c r="G18" s="1">
        <v>4.7</v>
      </c>
      <c r="H18" s="1">
        <v>4</v>
      </c>
      <c r="I18" s="1">
        <v>3.8</v>
      </c>
      <c r="J18" s="1">
        <v>1.2</v>
      </c>
      <c r="K18" s="1">
        <v>1.8</v>
      </c>
      <c r="L18" s="1">
        <v>2.4</v>
      </c>
    </row>
    <row r="19" spans="3:12" x14ac:dyDescent="0.25">
      <c r="C19" t="s">
        <v>22</v>
      </c>
      <c r="D19" s="1">
        <v>5.6</v>
      </c>
      <c r="E19" s="1">
        <v>5.7</v>
      </c>
      <c r="F19" s="1">
        <v>1.3</v>
      </c>
      <c r="G19" s="1">
        <v>3.9</v>
      </c>
      <c r="H19" s="1">
        <v>4.5999999999999996</v>
      </c>
      <c r="I19" s="1">
        <v>7.3</v>
      </c>
      <c r="J19" s="1">
        <v>1.6</v>
      </c>
      <c r="K19" s="1">
        <v>5.8</v>
      </c>
      <c r="L19" s="1">
        <v>6.2</v>
      </c>
    </row>
    <row r="20" spans="3:12" x14ac:dyDescent="0.25">
      <c r="C20" t="s">
        <v>23</v>
      </c>
      <c r="D20" s="1">
        <v>3.5</v>
      </c>
      <c r="E20" s="1">
        <v>3.4</v>
      </c>
      <c r="F20" s="1">
        <v>1.3</v>
      </c>
      <c r="G20" s="1">
        <v>2.5</v>
      </c>
      <c r="H20" s="1">
        <v>3.8</v>
      </c>
      <c r="I20" s="1">
        <v>3.4</v>
      </c>
      <c r="J20" s="1">
        <v>1.6</v>
      </c>
      <c r="K20" s="1">
        <v>2.6</v>
      </c>
      <c r="L20" s="1">
        <v>3.9</v>
      </c>
    </row>
    <row r="21" spans="3:12" x14ac:dyDescent="0.25">
      <c r="C21" t="s">
        <v>24</v>
      </c>
      <c r="D21" s="1">
        <v>1.4</v>
      </c>
      <c r="E21" s="1">
        <v>0.7</v>
      </c>
      <c r="F21" s="1">
        <v>0.8</v>
      </c>
      <c r="G21" s="1">
        <v>1.2</v>
      </c>
      <c r="H21" s="1">
        <v>0.3</v>
      </c>
      <c r="I21" s="1">
        <v>5.2</v>
      </c>
      <c r="J21" s="1">
        <v>1.3</v>
      </c>
      <c r="K21" s="1">
        <v>1.4</v>
      </c>
      <c r="L21" s="1">
        <v>1.2</v>
      </c>
    </row>
    <row r="22" spans="3:12" x14ac:dyDescent="0.25">
      <c r="C22" t="s">
        <v>25</v>
      </c>
      <c r="D22" s="1">
        <v>7.4</v>
      </c>
      <c r="E22" s="1">
        <v>14.9</v>
      </c>
      <c r="F22" s="1">
        <v>7.8</v>
      </c>
      <c r="G22" s="1">
        <v>4.8</v>
      </c>
      <c r="H22" s="1">
        <v>6.1</v>
      </c>
      <c r="I22" s="1">
        <v>7.8</v>
      </c>
      <c r="J22" s="1">
        <v>10.6</v>
      </c>
      <c r="K22" s="1">
        <v>7.8</v>
      </c>
      <c r="L22" s="1">
        <v>6.5</v>
      </c>
    </row>
    <row r="23" spans="3:12" x14ac:dyDescent="0.25">
      <c r="C23" t="s">
        <v>26</v>
      </c>
      <c r="D23" s="1">
        <v>13.1</v>
      </c>
      <c r="E23" s="1">
        <v>3.5</v>
      </c>
      <c r="F23" s="1">
        <v>10.5</v>
      </c>
      <c r="G23" s="1">
        <v>11.5</v>
      </c>
      <c r="H23" s="1">
        <v>6.7</v>
      </c>
      <c r="I23" s="1">
        <v>12.8</v>
      </c>
      <c r="J23" s="1">
        <v>9.4</v>
      </c>
      <c r="K23" s="1">
        <v>9.9</v>
      </c>
      <c r="L23" s="1">
        <v>11.9</v>
      </c>
    </row>
    <row r="24" spans="3:12" x14ac:dyDescent="0.25">
      <c r="C24" t="s">
        <v>27</v>
      </c>
      <c r="D24" s="1">
        <v>1.8</v>
      </c>
      <c r="E24" s="1">
        <v>5.7</v>
      </c>
      <c r="F24" s="1">
        <v>2.2000000000000002</v>
      </c>
      <c r="G24" s="1">
        <v>0</v>
      </c>
      <c r="H24" s="1">
        <v>4.9000000000000004</v>
      </c>
      <c r="I24" s="1">
        <v>4.0999999999999996</v>
      </c>
      <c r="J24" s="1">
        <v>2.9</v>
      </c>
      <c r="K24" s="1">
        <v>2.7</v>
      </c>
      <c r="L24" s="1">
        <v>4.7</v>
      </c>
    </row>
    <row r="25" spans="3:12" x14ac:dyDescent="0.25">
      <c r="C25" s="2" t="s">
        <v>28</v>
      </c>
      <c r="D25" s="3">
        <v>275761</v>
      </c>
      <c r="E25" s="4">
        <v>15842</v>
      </c>
      <c r="F25" s="3">
        <v>5285</v>
      </c>
      <c r="G25" s="4">
        <v>3579</v>
      </c>
      <c r="H25" s="3">
        <v>23898</v>
      </c>
      <c r="I25" s="3">
        <v>25143</v>
      </c>
      <c r="J25" s="3">
        <v>11520</v>
      </c>
      <c r="K25" s="3">
        <v>36435</v>
      </c>
      <c r="L25" s="3">
        <v>8117</v>
      </c>
    </row>
    <row r="28" spans="3:12" x14ac:dyDescent="0.25">
      <c r="F28" s="7" t="s">
        <v>30</v>
      </c>
    </row>
    <row r="30" spans="3:12" x14ac:dyDescent="0.25">
      <c r="C30" s="7"/>
    </row>
  </sheetData>
  <mergeCells count="8">
    <mergeCell ref="P2:V2"/>
    <mergeCell ref="P3:V3"/>
    <mergeCell ref="Q10:Q11"/>
    <mergeCell ref="R10:R11"/>
    <mergeCell ref="S10:S11"/>
    <mergeCell ref="T10:T11"/>
    <mergeCell ref="U10:U11"/>
    <mergeCell ref="V10:V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Cuadro 1</vt:lpstr>
      <vt:lpstr>Cuado 2 y 3</vt:lpstr>
      <vt:lpstr>Cuadro 4 y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CEO</dc:creator>
  <cp:lastModifiedBy>Toshiba</cp:lastModifiedBy>
  <dcterms:created xsi:type="dcterms:W3CDTF">2015-12-06T17:02:21Z</dcterms:created>
  <dcterms:modified xsi:type="dcterms:W3CDTF">2016-09-01T19:25:00Z</dcterms:modified>
</cp:coreProperties>
</file>